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E6A9D440-73C0-4755-99D2-8D2D02400F31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M10" i="1"/>
  <c r="L10" i="1"/>
  <c r="I10" i="1"/>
  <c r="H10" i="1"/>
  <c r="J21" i="1" l="1"/>
  <c r="M16" i="1"/>
  <c r="K21" i="1"/>
  <c r="L21" i="1" s="1"/>
  <c r="L23" i="1"/>
  <c r="I23" i="1"/>
  <c r="I16" i="1"/>
  <c r="M21" i="1"/>
  <c r="H23" i="1"/>
  <c r="F21" i="1"/>
  <c r="F11" i="1"/>
  <c r="J11" i="1"/>
  <c r="H16" i="1"/>
  <c r="L16" i="1"/>
  <c r="H21" i="1" l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<sst xmlns="http://schemas.openxmlformats.org/spreadsheetml/2006/main" count="37" uniqueCount="29">
  <si>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</si>
  <si>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</si>
  <si>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</si>
  <si>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</si>
  <si>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</si>
  <si>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</si>
  <si>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</si>
  <si>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</si>
  <si>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</si>
  <si>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</si>
  <si>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</si>
  <si>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</si>
  <si>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</si>
  <si>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</si>
  <si>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</si>
  <si>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</si>
  <si>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</si>
  <si>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</si>
  <si>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</si>
  <si>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innerhalb von Ortschaften</t>
  </si>
  <si>
    <t>außerhalb von Ortschaften</t>
  </si>
  <si>
    <t>auf Autobahnen</t>
  </si>
  <si>
    <t>Straßenverkehrsunfälle und Verunglückte in Bayern im Februar 2025</t>
  </si>
  <si>
    <t>Februar</t>
  </si>
  <si>
    <t>Januar - Februar</t>
  </si>
  <si>
    <t>2025*)</t>
  </si>
  <si>
    <t xml:space="preserve">mit Abschluss der Jahresaufbereitung im April 2026 endgültig. </t>
  </si>
  <si>
    <t>*) Erste vorläufige Ergebnisse aus Schnellmeldungsdaten. Die einzelnen Monatsergebnisse des Berichtsjahres 2025 werden laufend revidiert und erst</t>
  </si>
  <si>
    <t>©Bayerisches Landesamt für Statistik,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</si>
</sst>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\ *."/>
    <numFmt numFmtId="165" formatCode="#\ ###"/>
    <numFmt numFmtId="166" formatCode="0.0"/>
    <numFmt numFmtId="167" formatCode="#.0\ ###"/>
    <numFmt numFmtId="168" formatCode="#\ ##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6" fontId="4" fillId="0" borderId="0" xfId="0" applyNumberFormat="1" applyFont="1"/>
    <xf numFmtId="167" fontId="1" fillId="0" borderId="0" xfId="0" applyNumberFormat="1" applyFont="1"/>
    <xf numFmtId="166" fontId="5" fillId="0" borderId="0" xfId="0" applyNumberFormat="1" applyFont="1"/>
    <xf numFmtId="3" fontId="0" fillId="0" borderId="0" xfId="0" applyNumberFormat="1" applyFill="1"/>
    <xf numFmtId="168" fontId="1" fillId="0" borderId="0" xfId="0" applyNumberFormat="1" applyFont="1"/>
    <xf numFmtId="168" fontId="3" fillId="0" borderId="0" xfId="0" applyNumberFormat="1" applyFont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1"/>
  <sheetViews>
    <sheetView tabSelected="1" workbookViewId="0">
      <selection activeCell="H37" sqref="H37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5" spans="1:14" ht="18.75" customHeight="1" x14ac:dyDescent="0.2">
      <c r="A5" s="24" t="s">
        <v>3</v>
      </c>
      <c r="B5" s="25"/>
      <c r="C5" s="25"/>
      <c r="D5" s="25"/>
      <c r="E5" s="26"/>
      <c r="F5" s="22" t="s">
        <v>23</v>
      </c>
      <c r="G5" s="22"/>
      <c r="H5" s="21" t="s">
        <v>0</v>
      </c>
      <c r="I5" s="23"/>
      <c r="J5" s="22" t="s">
        <v>24</v>
      </c>
      <c r="K5" s="22"/>
      <c r="L5" s="21" t="s">
        <v>0</v>
      </c>
      <c r="M5" s="23"/>
    </row>
    <row r="6" spans="1:14" ht="18.75" customHeight="1" x14ac:dyDescent="0.2">
      <c r="A6" s="27"/>
      <c r="B6" s="27"/>
      <c r="C6" s="27"/>
      <c r="D6" s="27"/>
      <c r="E6" s="28"/>
      <c r="F6" s="2" t="s">
        <v>25</v>
      </c>
      <c r="G6" s="2">
        <v>2024</v>
      </c>
      <c r="H6" s="21"/>
      <c r="I6" s="23"/>
      <c r="J6" s="2" t="s">
        <v>25</v>
      </c>
      <c r="K6" s="2">
        <v>2024</v>
      </c>
      <c r="L6" s="21"/>
      <c r="M6" s="23"/>
    </row>
    <row r="7" spans="1:14" ht="18.75" customHeight="1" x14ac:dyDescent="0.2">
      <c r="A7" s="29"/>
      <c r="B7" s="29"/>
      <c r="C7" s="29"/>
      <c r="D7" s="29"/>
      <c r="E7" s="30"/>
      <c r="F7" s="21" t="s">
        <v>2</v>
      </c>
      <c r="G7" s="21"/>
      <c r="H7" s="21"/>
      <c r="I7" s="3" t="s">
        <v>1</v>
      </c>
      <c r="J7" s="21" t="s">
        <v>2</v>
      </c>
      <c r="K7" s="21"/>
      <c r="L7" s="21"/>
      <c r="M7" s="3" t="s">
        <v>1</v>
      </c>
    </row>
    <row r="8" spans="1:14" x14ac:dyDescent="0.2">
      <c r="E8" s="4"/>
      <c r="F8" s="9"/>
      <c r="G8" s="9"/>
      <c r="J8" s="9"/>
      <c r="K8" s="9"/>
    </row>
    <row r="9" spans="1:14" s="1" customFormat="1" x14ac:dyDescent="0.2">
      <c r="A9" s="17" t="s">
        <v>14</v>
      </c>
      <c r="B9" s="17"/>
      <c r="C9" s="17"/>
      <c r="D9" s="17"/>
      <c r="E9" s="6"/>
      <c r="F9" s="8">
        <f>F10+F11</f>
        <v>23996</v>
      </c>
      <c r="G9" s="8">
        <f>G10+G11</f>
        <v>25961</v>
      </c>
      <c r="H9" s="15">
        <f>SUM(F9-G9)</f>
        <v>-1965</v>
      </c>
      <c r="I9" s="11">
        <f>SUM(F9-G9)/G9%</f>
        <v>-7.5690458765070678</v>
      </c>
      <c r="J9" s="8">
        <f>J10+J11</f>
        <v>52694</v>
      </c>
      <c r="K9" s="8">
        <f>K10+K11</f>
        <v>55658</v>
      </c>
      <c r="L9" s="15">
        <f>SUM(J9-K9)</f>
        <v>-2964</v>
      </c>
      <c r="M9" s="11">
        <f>SUM(J9-K9)/K9%</f>
        <v>-5.3253799992813251</v>
      </c>
      <c r="N9" s="12"/>
    </row>
    <row r="10" spans="1:14" x14ac:dyDescent="0.2">
      <c r="A10" t="s">
        <v>4</v>
      </c>
      <c r="B10" s="18" t="s">
        <v>5</v>
      </c>
      <c r="C10" s="18"/>
      <c r="D10" s="18"/>
      <c r="E10" s="5"/>
      <c r="F10" s="9">
        <v>2167</v>
      </c>
      <c r="G10" s="9">
        <v>2414</v>
      </c>
      <c r="H10" s="16">
        <f t="shared" ref="H10:H25" si="0">SUM(F10-G10)</f>
        <v>-247</v>
      </c>
      <c r="I10" s="13">
        <f t="shared" ref="I10:I25" si="1">SUM(F10-G10)/G10%</f>
        <v>-10.231980115990059</v>
      </c>
      <c r="J10" s="9">
        <v>4934</v>
      </c>
      <c r="K10" s="9">
        <v>5236</v>
      </c>
      <c r="L10" s="16">
        <f t="shared" ref="L10:L25" si="2">SUM(J10-K10)</f>
        <v>-302</v>
      </c>
      <c r="M10" s="13">
        <f t="shared" ref="M10:M25" si="3">SUM(J10-K10)/K10%</f>
        <v>-5.7677616501145916</v>
      </c>
      <c r="N10" s="12"/>
    </row>
    <row r="11" spans="1:14" x14ac:dyDescent="0.2">
      <c r="B11" s="18" t="s">
        <v>6</v>
      </c>
      <c r="C11" s="18"/>
      <c r="D11" s="18"/>
      <c r="E11" s="5"/>
      <c r="F11" s="9">
        <f>F13+F15+F16</f>
        <v>21829</v>
      </c>
      <c r="G11" s="9">
        <f>G13+G15+G16</f>
        <v>23547</v>
      </c>
      <c r="H11" s="16">
        <f t="shared" si="0"/>
        <v>-1718</v>
      </c>
      <c r="I11" s="13">
        <f t="shared" si="1"/>
        <v>-7.2960462054614172</v>
      </c>
      <c r="J11" s="9">
        <f>J13+J15+J16</f>
        <v>47760</v>
      </c>
      <c r="K11" s="9">
        <f>K13+K15+K16</f>
        <v>50422</v>
      </c>
      <c r="L11" s="16">
        <f t="shared" si="2"/>
        <v>-2662</v>
      </c>
      <c r="M11" s="13">
        <f t="shared" si="3"/>
        <v>-5.279441513625005</v>
      </c>
      <c r="N11" s="12"/>
    </row>
    <row r="12" spans="1:14" x14ac:dyDescent="0.2">
      <c r="B12" t="s">
        <v>4</v>
      </c>
      <c r="C12" t="s">
        <v>7</v>
      </c>
      <c r="E12" s="5"/>
      <c r="F12" s="9"/>
      <c r="G12" s="9"/>
      <c r="H12" s="16"/>
      <c r="I12" s="13"/>
      <c r="J12" s="9"/>
      <c r="K12" s="9"/>
      <c r="L12" s="16"/>
      <c r="M12" s="13"/>
      <c r="N12" s="12"/>
    </row>
    <row r="13" spans="1:14" x14ac:dyDescent="0.2">
      <c r="C13" s="18" t="s">
        <v>8</v>
      </c>
      <c r="D13" s="18"/>
      <c r="E13" s="5"/>
      <c r="F13" s="9">
        <v>429</v>
      </c>
      <c r="G13" s="9">
        <v>430</v>
      </c>
      <c r="H13" s="16">
        <f t="shared" si="0"/>
        <v>-1</v>
      </c>
      <c r="I13" s="13">
        <f t="shared" si="1"/>
        <v>-0.23255813953488372</v>
      </c>
      <c r="J13" s="9">
        <v>1217</v>
      </c>
      <c r="K13" s="9">
        <v>1240</v>
      </c>
      <c r="L13" s="16">
        <f t="shared" si="2"/>
        <v>-23</v>
      </c>
      <c r="M13" s="13">
        <f t="shared" si="3"/>
        <v>-1.8548387096774193</v>
      </c>
      <c r="N13" s="12"/>
    </row>
    <row r="14" spans="1:14" x14ac:dyDescent="0.2">
      <c r="C14" t="s">
        <v>15</v>
      </c>
      <c r="E14" s="5"/>
      <c r="F14" s="9"/>
      <c r="G14" s="9"/>
      <c r="H14" s="16"/>
      <c r="I14" s="13"/>
      <c r="J14" s="9"/>
      <c r="K14" s="9"/>
      <c r="L14" s="16"/>
      <c r="M14" s="13"/>
      <c r="N14" s="12"/>
    </row>
    <row r="15" spans="1:14" x14ac:dyDescent="0.2">
      <c r="C15" s="18" t="s">
        <v>9</v>
      </c>
      <c r="D15" s="18"/>
      <c r="E15" s="5"/>
      <c r="F15" s="9">
        <v>93</v>
      </c>
      <c r="G15" s="9">
        <v>137</v>
      </c>
      <c r="H15" s="16">
        <f>SUM(F15-G15)</f>
        <v>-44</v>
      </c>
      <c r="I15" s="13">
        <f t="shared" si="1"/>
        <v>-32.116788321167881</v>
      </c>
      <c r="J15" s="9">
        <v>224</v>
      </c>
      <c r="K15" s="9">
        <v>276</v>
      </c>
      <c r="L15" s="16">
        <f t="shared" si="2"/>
        <v>-52</v>
      </c>
      <c r="M15" s="13">
        <f t="shared" si="3"/>
        <v>-18.840579710144929</v>
      </c>
      <c r="N15" s="12"/>
    </row>
    <row r="16" spans="1:14" x14ac:dyDescent="0.2">
      <c r="B16" s="7"/>
      <c r="C16" s="18" t="s">
        <v>10</v>
      </c>
      <c r="D16" s="18"/>
      <c r="E16" s="5"/>
      <c r="F16" s="10">
        <f>F17+F18+F19</f>
        <v>21307</v>
      </c>
      <c r="G16" s="10">
        <f>G17+G18+G19</f>
        <v>22980</v>
      </c>
      <c r="H16" s="16">
        <f t="shared" si="0"/>
        <v>-1673</v>
      </c>
      <c r="I16" s="13">
        <f t="shared" si="1"/>
        <v>-7.2802436901653609</v>
      </c>
      <c r="J16" s="10">
        <f>J17+J18+J19</f>
        <v>46319</v>
      </c>
      <c r="K16" s="10">
        <f>K17+K18+K19</f>
        <v>48906</v>
      </c>
      <c r="L16" s="16">
        <f t="shared" si="2"/>
        <v>-2587</v>
      </c>
      <c r="M16" s="13">
        <f t="shared" si="3"/>
        <v>-5.2897395002658163</v>
      </c>
      <c r="N16" s="12"/>
    </row>
    <row r="17" spans="1:14" x14ac:dyDescent="0.2">
      <c r="B17" s="7"/>
      <c r="C17" s="7" t="s">
        <v>4</v>
      </c>
      <c r="D17" s="7" t="s">
        <v>19</v>
      </c>
      <c r="E17" s="5"/>
      <c r="F17" s="10">
        <v>13837</v>
      </c>
      <c r="G17" s="10">
        <v>14596</v>
      </c>
      <c r="H17" s="16">
        <f t="shared" si="0"/>
        <v>-759</v>
      </c>
      <c r="I17" s="13">
        <f t="shared" si="1"/>
        <v>-5.2000548095368595</v>
      </c>
      <c r="J17" s="10">
        <v>29752</v>
      </c>
      <c r="K17" s="10">
        <v>30544</v>
      </c>
      <c r="L17" s="16">
        <f t="shared" si="2"/>
        <v>-792</v>
      </c>
      <c r="M17" s="13">
        <f t="shared" si="3"/>
        <v>-2.5929806181246726</v>
      </c>
      <c r="N17" s="12"/>
    </row>
    <row r="18" spans="1:14" x14ac:dyDescent="0.2">
      <c r="B18" s="7"/>
      <c r="C18" s="7"/>
      <c r="D18" s="7" t="s">
        <v>20</v>
      </c>
      <c r="E18" s="5"/>
      <c r="F18" s="10">
        <v>6026</v>
      </c>
      <c r="G18" s="10">
        <v>6890</v>
      </c>
      <c r="H18" s="16">
        <f t="shared" si="0"/>
        <v>-864</v>
      </c>
      <c r="I18" s="13">
        <f t="shared" si="1"/>
        <v>-12.539912917271407</v>
      </c>
      <c r="J18" s="10">
        <v>13354</v>
      </c>
      <c r="K18" s="10">
        <v>14980</v>
      </c>
      <c r="L18" s="16">
        <f t="shared" si="2"/>
        <v>-1626</v>
      </c>
      <c r="M18" s="13">
        <f t="shared" si="3"/>
        <v>-10.854472630173564</v>
      </c>
      <c r="N18" s="12"/>
    </row>
    <row r="19" spans="1:14" x14ac:dyDescent="0.2">
      <c r="B19" s="7"/>
      <c r="C19" s="7"/>
      <c r="D19" s="7" t="s">
        <v>21</v>
      </c>
      <c r="E19" s="5"/>
      <c r="F19" s="10">
        <v>1444</v>
      </c>
      <c r="G19" s="10">
        <v>1494</v>
      </c>
      <c r="H19" s="16">
        <f t="shared" si="0"/>
        <v>-50</v>
      </c>
      <c r="I19" s="13">
        <f t="shared" si="1"/>
        <v>-3.346720214190094</v>
      </c>
      <c r="J19" s="10">
        <v>3213</v>
      </c>
      <c r="K19" s="10">
        <v>3382</v>
      </c>
      <c r="L19" s="16">
        <f t="shared" si="2"/>
        <v>-169</v>
      </c>
      <c r="M19" s="13">
        <f t="shared" si="3"/>
        <v>-4.9970431697220583</v>
      </c>
      <c r="N19" s="12"/>
    </row>
    <row r="20" spans="1:14" x14ac:dyDescent="0.2">
      <c r="E20" s="5"/>
      <c r="F20" s="14"/>
      <c r="G20" s="14"/>
      <c r="H20" s="15"/>
      <c r="I20" s="11"/>
      <c r="J20" s="14"/>
      <c r="K20" s="14"/>
      <c r="L20" s="15"/>
      <c r="M20" s="11"/>
      <c r="N20" s="12"/>
    </row>
    <row r="21" spans="1:14" s="1" customFormat="1" x14ac:dyDescent="0.2">
      <c r="A21" s="17" t="s">
        <v>11</v>
      </c>
      <c r="B21" s="17"/>
      <c r="C21" s="17"/>
      <c r="D21" s="17"/>
      <c r="E21" s="6"/>
      <c r="F21" s="8">
        <f>F22+F23</f>
        <v>2823</v>
      </c>
      <c r="G21" s="8">
        <f>G22+G23</f>
        <v>3052</v>
      </c>
      <c r="H21" s="15">
        <f t="shared" si="0"/>
        <v>-229</v>
      </c>
      <c r="I21" s="11">
        <f t="shared" si="1"/>
        <v>-7.503276539973788</v>
      </c>
      <c r="J21" s="8">
        <f>J22+J23</f>
        <v>6470</v>
      </c>
      <c r="K21" s="8">
        <f>K22+K23</f>
        <v>6887</v>
      </c>
      <c r="L21" s="15">
        <f t="shared" si="2"/>
        <v>-417</v>
      </c>
      <c r="M21" s="11">
        <f t="shared" si="3"/>
        <v>-6.0548860171337298</v>
      </c>
      <c r="N21" s="12"/>
    </row>
    <row r="22" spans="1:14" x14ac:dyDescent="0.2">
      <c r="A22" t="s">
        <v>4</v>
      </c>
      <c r="B22" s="18" t="s">
        <v>12</v>
      </c>
      <c r="C22" s="18"/>
      <c r="D22" s="18"/>
      <c r="E22" s="5"/>
      <c r="F22" s="9">
        <v>21</v>
      </c>
      <c r="G22" s="9">
        <v>21</v>
      </c>
      <c r="H22" s="16">
        <f t="shared" si="0"/>
        <v>0</v>
      </c>
      <c r="I22" s="13">
        <f t="shared" si="1"/>
        <v>0</v>
      </c>
      <c r="J22" s="9">
        <v>51</v>
      </c>
      <c r="K22" s="9">
        <v>50</v>
      </c>
      <c r="L22" s="16">
        <f t="shared" si="2"/>
        <v>1</v>
      </c>
      <c r="M22" s="13">
        <f t="shared" si="3"/>
        <v>2</v>
      </c>
      <c r="N22" s="12"/>
    </row>
    <row r="23" spans="1:14" x14ac:dyDescent="0.2">
      <c r="B23" s="18" t="s">
        <v>13</v>
      </c>
      <c r="C23" s="18"/>
      <c r="D23" s="18"/>
      <c r="E23" s="5"/>
      <c r="F23" s="9">
        <f>F24+F25</f>
        <v>2802</v>
      </c>
      <c r="G23" s="9">
        <f>G24+G25</f>
        <v>3031</v>
      </c>
      <c r="H23" s="16">
        <f t="shared" si="0"/>
        <v>-229</v>
      </c>
      <c r="I23" s="13">
        <f t="shared" si="1"/>
        <v>-7.5552622896733759</v>
      </c>
      <c r="J23" s="9">
        <f>J24+J25</f>
        <v>6419</v>
      </c>
      <c r="K23" s="9">
        <f>K24+K25</f>
        <v>6837</v>
      </c>
      <c r="L23" s="16">
        <f t="shared" si="2"/>
        <v>-418</v>
      </c>
      <c r="M23" s="13">
        <f t="shared" si="3"/>
        <v>-6.113792599093169</v>
      </c>
      <c r="N23" s="12"/>
    </row>
    <row r="24" spans="1:14" x14ac:dyDescent="0.2">
      <c r="B24" t="s">
        <v>4</v>
      </c>
      <c r="C24" s="18" t="s">
        <v>17</v>
      </c>
      <c r="D24" s="18"/>
      <c r="E24" s="5"/>
      <c r="F24" s="9">
        <v>313</v>
      </c>
      <c r="G24" s="9">
        <v>425</v>
      </c>
      <c r="H24" s="16">
        <f t="shared" si="0"/>
        <v>-112</v>
      </c>
      <c r="I24" s="13">
        <f t="shared" si="1"/>
        <v>-26.352941176470587</v>
      </c>
      <c r="J24" s="9">
        <v>771</v>
      </c>
      <c r="K24" s="9">
        <v>880</v>
      </c>
      <c r="L24" s="16">
        <f t="shared" si="2"/>
        <v>-109</v>
      </c>
      <c r="M24" s="13">
        <f t="shared" si="3"/>
        <v>-12.386363636363635</v>
      </c>
      <c r="N24" s="12"/>
    </row>
    <row r="25" spans="1:14" x14ac:dyDescent="0.2">
      <c r="C25" s="18" t="s">
        <v>16</v>
      </c>
      <c r="D25" s="18"/>
      <c r="E25" s="5"/>
      <c r="F25" s="9">
        <v>2489</v>
      </c>
      <c r="G25" s="9">
        <v>2606</v>
      </c>
      <c r="H25" s="16">
        <f t="shared" si="0"/>
        <v>-117</v>
      </c>
      <c r="I25" s="13">
        <f t="shared" si="1"/>
        <v>-4.4896392939370688</v>
      </c>
      <c r="J25" s="9">
        <v>5648</v>
      </c>
      <c r="K25" s="9">
        <v>5957</v>
      </c>
      <c r="L25" s="16">
        <f t="shared" si="2"/>
        <v>-309</v>
      </c>
      <c r="M25" s="13">
        <f t="shared" si="3"/>
        <v>-5.1871747523921439</v>
      </c>
    </row>
    <row r="26" spans="1:14" x14ac:dyDescent="0.2">
      <c r="M26" s="13"/>
    </row>
    <row r="27" spans="1:14" ht="2.25" customHeight="1" x14ac:dyDescent="0.2">
      <c r="A27" t="s">
        <v>18</v>
      </c>
    </row>
    <row r="28" spans="1:14" x14ac:dyDescent="0.2">
      <c r="A28" t="s">
        <v>27</v>
      </c>
      <c r="F28" s="9"/>
      <c r="G28" s="9"/>
      <c r="H28" s="9"/>
      <c r="I28" s="9"/>
    </row>
    <row r="29" spans="1:14" x14ac:dyDescent="0.2">
      <c r="A29" t="s">
        <v>26</v>
      </c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">
      <c r="F30" s="9"/>
      <c r="G30" s="9"/>
      <c r="I30" s="9"/>
      <c r="J30" s="9"/>
      <c r="K30" s="9"/>
      <c r="L30" s="9"/>
      <c r="M30" s="9"/>
    </row>
    <row r="31" spans="1:14" x14ac:dyDescent="0.2">
      <c r="J31" t="s">
        <v>28</v>
      </c>
    </row>
  </sheetData>
  <mergeCells count="20"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  <mergeCell ref="A9:D9"/>
    <mergeCell ref="B11:D11"/>
    <mergeCell ref="A2:M2"/>
    <mergeCell ref="A3:M3"/>
    <mergeCell ref="F7:H7"/>
    <mergeCell ref="J7:L7"/>
    <mergeCell ref="J5:K5"/>
    <mergeCell ref="F5:G5"/>
    <mergeCell ref="H5:I6"/>
    <mergeCell ref="A5:E7"/>
    <mergeCell ref="L5:M6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Michler, Claire (LfStat)</cp:lastModifiedBy>
  <cp:lastPrinted>2025-04-11T06:32:15Z</cp:lastPrinted>
  <dcterms:created xsi:type="dcterms:W3CDTF">1996-10-17T05:27:31Z</dcterms:created>
  <dcterms:modified xsi:type="dcterms:W3CDTF">2025-04-11T07:05:14Z</dcterms:modified>
</cp:coreProperties>
</file>