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L:\Amtsleitung\Pressestelle\Pressemitteilungen\PM Originale_word\"/>
    </mc:Choice>
  </mc:AlternateContent>
  <xr:revisionPtr revIDLastSave="0" documentId="13_ncr:1_{87614A09-35D8-419B-8959-21924C2E2968}" xr6:coauthVersionLast="36" xr6:coauthVersionMax="36" xr10:uidLastSave="{00000000-0000-0000-0000-000000000000}"/>
  <bookViews>
    <workbookView xWindow="0" yWindow="0" windowWidth="28800" windowHeight="13305" xr2:uid="{00000000-000D-0000-FFFF-FFFF00000000}"/>
  </bookViews>
  <sheets>
    <sheet name="Werte" sheetId="1" r:id="rId1"/>
    <sheet name="Anteile" sheetId="2" r:id="rId2"/>
  </sheets>
  <definedNames>
    <definedName name="_xlnm.Print_Titles" localSheetId="0">Werte!$1:$8</definedName>
  </definedNames>
  <calcPr calcId="191029"/>
</workbook>
</file>

<file path=xl/calcChain.xml><?xml version="1.0" encoding="utf-8"?>
<calcChain xmlns="http://schemas.openxmlformats.org/spreadsheetml/2006/main">
  <c r="C20" i="2" l="1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B27" i="2"/>
  <c r="B26" i="2"/>
  <c r="B25" i="2"/>
  <c r="B24" i="2"/>
  <c r="B23" i="2"/>
  <c r="B22" i="2"/>
  <c r="B21" i="2"/>
  <c r="B20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B12" i="2"/>
  <c r="B11" i="2"/>
  <c r="B10" i="2"/>
  <c r="B9" i="2"/>
  <c r="B8" i="2"/>
  <c r="B7" i="2"/>
  <c r="B6" i="2"/>
  <c r="B5" i="2"/>
</calcChain>
</file>

<file path=xl/sharedStrings.xml><?xml version="1.0" encoding="utf-8"?>
<sst xmlns="http://schemas.openxmlformats.org/spreadsheetml/2006/main" count="83" uniqueCount="32">
  <si>
    <t>Flächenerhebung nach Art der tatsächlichen Nutzung</t>
  </si>
  <si>
    <t>Stichtag: 31.12.2023</t>
  </si>
  <si>
    <t>Regierungsbezirke</t>
  </si>
  <si>
    <t>Siedlungs- und Verkehrsfläche</t>
  </si>
  <si>
    <t>Wasser</t>
  </si>
  <si>
    <t>Kernkraft</t>
  </si>
  <si>
    <t>Sonne</t>
  </si>
  <si>
    <t>Wind</t>
  </si>
  <si>
    <t>Erdwärme</t>
  </si>
  <si>
    <t>Verbrennung</t>
  </si>
  <si>
    <t>Kohle</t>
  </si>
  <si>
    <t>Öl</t>
  </si>
  <si>
    <t>Gas</t>
  </si>
  <si>
    <t>Müll, Abfall</t>
  </si>
  <si>
    <t>Biomasse</t>
  </si>
  <si>
    <t>Gebäude- und Freifläche Versorgungsanlage, Elektrizität</t>
  </si>
  <si>
    <t>Betriebsfläche Versorgungsanlage, Elektrizität</t>
  </si>
  <si>
    <t>Kraftwerk - nicht weiter untergliedert</t>
  </si>
  <si>
    <t>Bayern</t>
  </si>
  <si>
    <t xml:space="preserve">  Oberbayern</t>
  </si>
  <si>
    <t xml:space="preserve">  Niederbayern</t>
  </si>
  <si>
    <t xml:space="preserve">  Oberpfalz</t>
  </si>
  <si>
    <t xml:space="preserve">  Oberfranken</t>
  </si>
  <si>
    <t xml:space="preserve">  Mittelfranken</t>
  </si>
  <si>
    <t xml:space="preserve">  Unterfranken</t>
  </si>
  <si>
    <t xml:space="preserve">  Schwaben</t>
  </si>
  <si>
    <t>______________</t>
  </si>
  <si>
    <t>© Bayerisches Landesamt für Statistik, Fürth 2025</t>
  </si>
  <si>
    <t>Gebietsfläche insgesamt</t>
  </si>
  <si>
    <t>darunter</t>
  </si>
  <si>
    <t>Kraftwerks-fläche</t>
  </si>
  <si>
    <t>davon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</si>
</sst>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indexed="8"/>
      <name val="Calibri"/>
      <family val="2"/>
      <scheme val="minor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8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49" fontId="1" fillId="0" borderId="0" xfId="0" applyNumberFormat="1" applyFont="1" applyAlignment="1">
      <alignment horizontal="left"/>
    </xf>
    <xf numFmtId="49" fontId="1" fillId="0" borderId="1" xfId="0" applyNumberFormat="1" applyFont="1" applyBorder="1" applyAlignment="1">
      <alignment horizontal="left"/>
    </xf>
    <xf numFmtId="4" fontId="1" fillId="0" borderId="0" xfId="0" applyNumberFormat="1" applyFont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/>
    </xf>
    <xf numFmtId="4" fontId="7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19"/>
  <sheetViews>
    <sheetView tabSelected="1" zoomScale="90" zoomScaleNormal="90" workbookViewId="0">
      <pane xSplit="1" ySplit="8" topLeftCell="B9" activePane="bottomRight" state="frozen"/>
      <selection pane="topRight"/>
      <selection pane="bottomLeft"/>
      <selection pane="bottomRight"/>
    </sheetView>
  </sheetViews>
  <sheetFormatPr baseColWidth="10" defaultColWidth="12.7109375" defaultRowHeight="12.75" x14ac:dyDescent="0.2"/>
  <cols>
    <col min="1" max="1" width="16.85546875" style="1" customWidth="1"/>
    <col min="2" max="2" width="12.140625" customWidth="1"/>
    <col min="3" max="3" width="14" customWidth="1"/>
    <col min="4" max="4" width="10" customWidth="1"/>
    <col min="5" max="6" width="15.7109375" style="1" customWidth="1" collapsed="1"/>
    <col min="7" max="7" width="10" customWidth="1"/>
    <col min="8" max="15" width="15.7109375" style="1" customWidth="1" collapsed="1"/>
    <col min="16" max="16" width="28.42578125" style="1" customWidth="1" collapsed="1"/>
    <col min="17" max="17" width="19.7109375" style="1" customWidth="1" collapsed="1"/>
    <col min="18" max="18" width="15.7109375" style="1" customWidth="1" collapsed="1"/>
    <col min="19" max="16384" width="12.7109375" style="1" collapsed="1"/>
  </cols>
  <sheetData>
    <row r="2" spans="1:18" x14ac:dyDescent="0.2">
      <c r="A2" s="19" t="s">
        <v>0</v>
      </c>
      <c r="B2" s="20"/>
      <c r="C2" s="20"/>
      <c r="D2" s="20"/>
      <c r="E2" s="21"/>
      <c r="F2" s="21"/>
      <c r="G2" s="20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8" ht="13.5" thickBot="1" x14ac:dyDescent="0.25">
      <c r="A3" s="16" t="s">
        <v>1</v>
      </c>
      <c r="B3" s="17"/>
      <c r="C3" s="17"/>
      <c r="D3" s="17"/>
      <c r="E3" s="18"/>
      <c r="F3" s="18"/>
      <c r="G3" s="17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8" ht="15" customHeight="1" thickBot="1" x14ac:dyDescent="0.25">
      <c r="A4" s="22" t="s">
        <v>2</v>
      </c>
      <c r="B4" s="23" t="s">
        <v>28</v>
      </c>
      <c r="C4" s="24" t="s">
        <v>29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spans="1:18" ht="15" customHeight="1" thickBot="1" x14ac:dyDescent="0.25">
      <c r="A5" s="25"/>
      <c r="B5" s="26"/>
      <c r="C5" s="27" t="s">
        <v>3</v>
      </c>
      <c r="D5" s="25" t="s">
        <v>29</v>
      </c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18" ht="15.75" customHeight="1" thickBot="1" x14ac:dyDescent="0.25">
      <c r="A6" s="28"/>
      <c r="B6" s="26"/>
      <c r="C6" s="29"/>
      <c r="D6" s="30" t="s">
        <v>30</v>
      </c>
      <c r="E6" s="25" t="s">
        <v>31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</row>
    <row r="7" spans="1:18" ht="25.5" customHeight="1" thickBot="1" x14ac:dyDescent="0.25">
      <c r="A7" s="28"/>
      <c r="B7" s="26"/>
      <c r="C7" s="29"/>
      <c r="D7" s="31"/>
      <c r="E7" s="30" t="s">
        <v>4</v>
      </c>
      <c r="F7" s="30" t="s">
        <v>5</v>
      </c>
      <c r="G7" s="30" t="s">
        <v>6</v>
      </c>
      <c r="H7" s="30" t="s">
        <v>7</v>
      </c>
      <c r="I7" s="30" t="s">
        <v>8</v>
      </c>
      <c r="J7" s="30" t="s">
        <v>9</v>
      </c>
      <c r="K7" s="30" t="s">
        <v>10</v>
      </c>
      <c r="L7" s="30" t="s">
        <v>11</v>
      </c>
      <c r="M7" s="30" t="s">
        <v>12</v>
      </c>
      <c r="N7" s="30" t="s">
        <v>13</v>
      </c>
      <c r="O7" s="30" t="s">
        <v>14</v>
      </c>
      <c r="P7" s="30" t="s">
        <v>15</v>
      </c>
      <c r="Q7" s="30" t="s">
        <v>16</v>
      </c>
      <c r="R7" s="30" t="s">
        <v>17</v>
      </c>
    </row>
    <row r="8" spans="1:18" ht="13.5" thickBot="1" x14ac:dyDescent="0.25">
      <c r="A8" s="28"/>
      <c r="B8" s="32"/>
      <c r="C8" s="33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spans="1:18" x14ac:dyDescent="0.2">
      <c r="A9" s="35" t="s">
        <v>18</v>
      </c>
      <c r="B9" s="36">
        <v>7054176.7300000004</v>
      </c>
      <c r="C9" s="36">
        <v>870296.71</v>
      </c>
      <c r="D9" s="36">
        <v>12856.54</v>
      </c>
      <c r="E9" s="36">
        <v>240.93</v>
      </c>
      <c r="F9" s="36">
        <v>116.71</v>
      </c>
      <c r="G9" s="36">
        <v>10244.629999999999</v>
      </c>
      <c r="H9" s="36">
        <v>260.44</v>
      </c>
      <c r="I9" s="36">
        <v>17.829999999999998</v>
      </c>
      <c r="J9" s="36">
        <v>29.93</v>
      </c>
      <c r="K9" s="36">
        <v>57.12</v>
      </c>
      <c r="L9" s="36">
        <v>32.1</v>
      </c>
      <c r="M9" s="36">
        <v>100.33</v>
      </c>
      <c r="N9" s="36">
        <v>55.36</v>
      </c>
      <c r="O9" s="36">
        <v>1689.42</v>
      </c>
      <c r="P9" s="36">
        <v>0</v>
      </c>
      <c r="Q9" s="36">
        <v>0</v>
      </c>
      <c r="R9" s="36">
        <v>11.76</v>
      </c>
    </row>
    <row r="10" spans="1:18" x14ac:dyDescent="0.2">
      <c r="A10" s="35" t="s">
        <v>19</v>
      </c>
      <c r="B10" s="36">
        <v>1752910.66</v>
      </c>
      <c r="C10" s="36">
        <v>220834.54</v>
      </c>
      <c r="D10" s="36">
        <v>2080.12</v>
      </c>
      <c r="E10" s="36">
        <v>101.93</v>
      </c>
      <c r="F10" s="36">
        <v>0</v>
      </c>
      <c r="G10" s="36">
        <v>1484.2</v>
      </c>
      <c r="H10" s="36">
        <v>20.440000000000001</v>
      </c>
      <c r="I10" s="36">
        <v>17.829999999999998</v>
      </c>
      <c r="J10" s="36">
        <v>5.05</v>
      </c>
      <c r="K10" s="36">
        <v>57.12</v>
      </c>
      <c r="L10" s="36">
        <v>25.1</v>
      </c>
      <c r="M10" s="36">
        <v>44.66</v>
      </c>
      <c r="N10" s="36">
        <v>19.510000000000002</v>
      </c>
      <c r="O10" s="36">
        <v>300.86</v>
      </c>
      <c r="P10" s="36">
        <v>0</v>
      </c>
      <c r="Q10" s="36">
        <v>0</v>
      </c>
      <c r="R10" s="36">
        <v>3.43</v>
      </c>
    </row>
    <row r="11" spans="1:18" x14ac:dyDescent="0.2">
      <c r="A11" s="35" t="s">
        <v>20</v>
      </c>
      <c r="B11" s="36">
        <v>1032596.12</v>
      </c>
      <c r="C11" s="36">
        <v>120761.25</v>
      </c>
      <c r="D11" s="36">
        <v>2430.87</v>
      </c>
      <c r="E11" s="36">
        <v>46.42</v>
      </c>
      <c r="F11" s="36">
        <v>45.26</v>
      </c>
      <c r="G11" s="36">
        <v>2105.98</v>
      </c>
      <c r="H11" s="36">
        <v>2.2400000000000002</v>
      </c>
      <c r="I11" s="36">
        <v>0</v>
      </c>
      <c r="J11" s="36">
        <v>5.47</v>
      </c>
      <c r="K11" s="36">
        <v>0</v>
      </c>
      <c r="L11" s="36">
        <v>7.0000000000000007E-2</v>
      </c>
      <c r="M11" s="36">
        <v>11.16</v>
      </c>
      <c r="N11" s="36">
        <v>0</v>
      </c>
      <c r="O11" s="36">
        <v>214.27</v>
      </c>
      <c r="P11" s="36">
        <v>0</v>
      </c>
      <c r="Q11" s="36">
        <v>0</v>
      </c>
      <c r="R11" s="36">
        <v>0</v>
      </c>
    </row>
    <row r="12" spans="1:18" x14ac:dyDescent="0.2">
      <c r="A12" s="35" t="s">
        <v>21</v>
      </c>
      <c r="B12" s="36">
        <v>968824.96</v>
      </c>
      <c r="C12" s="36">
        <v>106741.61</v>
      </c>
      <c r="D12" s="36">
        <v>1518.22</v>
      </c>
      <c r="E12" s="36">
        <v>14.17</v>
      </c>
      <c r="F12" s="36">
        <v>0</v>
      </c>
      <c r="G12" s="36">
        <v>1260.75</v>
      </c>
      <c r="H12" s="36">
        <v>27.76</v>
      </c>
      <c r="I12" s="36">
        <v>0</v>
      </c>
      <c r="J12" s="36">
        <v>5.65</v>
      </c>
      <c r="K12" s="36">
        <v>0</v>
      </c>
      <c r="L12" s="36">
        <v>0.13</v>
      </c>
      <c r="M12" s="36">
        <v>1.67</v>
      </c>
      <c r="N12" s="36">
        <v>0</v>
      </c>
      <c r="O12" s="36">
        <v>208.09</v>
      </c>
      <c r="P12" s="36">
        <v>0</v>
      </c>
      <c r="Q12" s="36">
        <v>0</v>
      </c>
      <c r="R12" s="36">
        <v>0</v>
      </c>
    </row>
    <row r="13" spans="1:18" x14ac:dyDescent="0.2">
      <c r="A13" s="35" t="s">
        <v>22</v>
      </c>
      <c r="B13" s="36">
        <v>723301.76</v>
      </c>
      <c r="C13" s="36">
        <v>89212.66</v>
      </c>
      <c r="D13" s="36">
        <v>1426.05</v>
      </c>
      <c r="E13" s="36">
        <v>5.67</v>
      </c>
      <c r="F13" s="36">
        <v>0</v>
      </c>
      <c r="G13" s="36">
        <v>1192.48</v>
      </c>
      <c r="H13" s="36">
        <v>66.010000000000005</v>
      </c>
      <c r="I13" s="36">
        <v>0</v>
      </c>
      <c r="J13" s="36">
        <v>5.83</v>
      </c>
      <c r="K13" s="36">
        <v>0</v>
      </c>
      <c r="L13" s="36">
        <v>0</v>
      </c>
      <c r="M13" s="36">
        <v>0.17</v>
      </c>
      <c r="N13" s="36">
        <v>3.32</v>
      </c>
      <c r="O13" s="36">
        <v>152.57</v>
      </c>
      <c r="P13" s="36">
        <v>0</v>
      </c>
      <c r="Q13" s="36">
        <v>0</v>
      </c>
      <c r="R13" s="36">
        <v>0.02</v>
      </c>
    </row>
    <row r="14" spans="1:18" x14ac:dyDescent="0.2">
      <c r="A14" s="35" t="s">
        <v>23</v>
      </c>
      <c r="B14" s="36">
        <v>724369.56</v>
      </c>
      <c r="C14" s="36">
        <v>101983.99</v>
      </c>
      <c r="D14" s="36">
        <v>1714.22</v>
      </c>
      <c r="E14" s="36">
        <v>4.38</v>
      </c>
      <c r="F14" s="36">
        <v>0</v>
      </c>
      <c r="G14" s="36">
        <v>1297.23</v>
      </c>
      <c r="H14" s="36">
        <v>56.54</v>
      </c>
      <c r="I14" s="36">
        <v>0</v>
      </c>
      <c r="J14" s="36">
        <v>2.0299999999999998</v>
      </c>
      <c r="K14" s="36">
        <v>0</v>
      </c>
      <c r="L14" s="36">
        <v>0</v>
      </c>
      <c r="M14" s="36">
        <v>37.21</v>
      </c>
      <c r="N14" s="36">
        <v>0.71</v>
      </c>
      <c r="O14" s="36">
        <v>308.98</v>
      </c>
      <c r="P14" s="36">
        <v>0</v>
      </c>
      <c r="Q14" s="36">
        <v>0</v>
      </c>
      <c r="R14" s="36">
        <v>7.13</v>
      </c>
    </row>
    <row r="15" spans="1:18" x14ac:dyDescent="0.2">
      <c r="A15" s="35" t="s">
        <v>24</v>
      </c>
      <c r="B15" s="36">
        <v>853008.01</v>
      </c>
      <c r="C15" s="36">
        <v>105306.03</v>
      </c>
      <c r="D15" s="36">
        <v>1763.51</v>
      </c>
      <c r="E15" s="36">
        <v>25.86</v>
      </c>
      <c r="F15" s="36">
        <v>32.67</v>
      </c>
      <c r="G15" s="36">
        <v>1519.36</v>
      </c>
      <c r="H15" s="36">
        <v>70.349999999999994</v>
      </c>
      <c r="I15" s="36">
        <v>0</v>
      </c>
      <c r="J15" s="36">
        <v>1.3</v>
      </c>
      <c r="K15" s="36">
        <v>0</v>
      </c>
      <c r="L15" s="36">
        <v>0</v>
      </c>
      <c r="M15" s="36">
        <v>1.56</v>
      </c>
      <c r="N15" s="36">
        <v>1.87</v>
      </c>
      <c r="O15" s="36">
        <v>110.53</v>
      </c>
      <c r="P15" s="36">
        <v>0</v>
      </c>
      <c r="Q15" s="36">
        <v>0</v>
      </c>
      <c r="R15" s="36">
        <v>0.02</v>
      </c>
    </row>
    <row r="16" spans="1:18" x14ac:dyDescent="0.2">
      <c r="A16" s="35" t="s">
        <v>25</v>
      </c>
      <c r="B16" s="36">
        <v>999165.65</v>
      </c>
      <c r="C16" s="36">
        <v>125456.63</v>
      </c>
      <c r="D16" s="36">
        <v>1923.55</v>
      </c>
      <c r="E16" s="36">
        <v>42.5</v>
      </c>
      <c r="F16" s="36">
        <v>38.78</v>
      </c>
      <c r="G16" s="36">
        <v>1384.63</v>
      </c>
      <c r="H16" s="36">
        <v>17.100000000000001</v>
      </c>
      <c r="I16" s="36">
        <v>0</v>
      </c>
      <c r="J16" s="36">
        <v>4.5999999999999996</v>
      </c>
      <c r="K16" s="36">
        <v>0</v>
      </c>
      <c r="L16" s="36">
        <v>6.79</v>
      </c>
      <c r="M16" s="36">
        <v>3.9</v>
      </c>
      <c r="N16" s="36">
        <v>29.96</v>
      </c>
      <c r="O16" s="36">
        <v>394.13</v>
      </c>
      <c r="P16" s="36">
        <v>0</v>
      </c>
      <c r="Q16" s="36">
        <v>0</v>
      </c>
      <c r="R16" s="36">
        <v>1.1499999999999999</v>
      </c>
    </row>
    <row r="17" spans="1:1" x14ac:dyDescent="0.2">
      <c r="A17" s="2" t="s">
        <v>26</v>
      </c>
    </row>
    <row r="19" spans="1:1" x14ac:dyDescent="0.2">
      <c r="A19" s="37" t="s">
        <v>27</v>
      </c>
    </row>
  </sheetData>
  <mergeCells count="23">
    <mergeCell ref="A2:R2"/>
    <mergeCell ref="A3:R3"/>
    <mergeCell ref="A4:A8"/>
    <mergeCell ref="M7:M8"/>
    <mergeCell ref="N7:N8"/>
    <mergeCell ref="O7:O8"/>
    <mergeCell ref="P7:P8"/>
    <mergeCell ref="Q7:Q8"/>
    <mergeCell ref="R7:R8"/>
    <mergeCell ref="B4:B8"/>
    <mergeCell ref="C4:R4"/>
    <mergeCell ref="C5:C8"/>
    <mergeCell ref="D5:R5"/>
    <mergeCell ref="D6:D8"/>
    <mergeCell ref="E6:R6"/>
    <mergeCell ref="E7:E8"/>
    <mergeCell ref="F7:F8"/>
    <mergeCell ref="G7:G8"/>
    <mergeCell ref="H7:H8"/>
    <mergeCell ref="I7:I8"/>
    <mergeCell ref="J7:J8"/>
    <mergeCell ref="K7:K8"/>
    <mergeCell ref="L7:L8"/>
  </mergeCells>
  <pageMargins left="0.7" right="0.7" top="0.75" bottom="0.75" header="0.3" footer="0.3"/>
  <pageSetup paperSize="9" orientation="portrait" r:id="rId1"/>
  <headerFooter>
    <oddFooter>&amp;CAbgerufen am 07.03.25 / 08:18:13&amp;RSeite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E40C1-71B4-4229-92CD-A801DC80415D}">
  <dimension ref="A1:Q27"/>
  <sheetViews>
    <sheetView workbookViewId="0">
      <selection activeCell="L34" sqref="L34"/>
    </sheetView>
  </sheetViews>
  <sheetFormatPr baseColWidth="10" defaultRowHeight="12.75" x14ac:dyDescent="0.2"/>
  <cols>
    <col min="1" max="1" width="13" bestFit="1" customWidth="1"/>
    <col min="14" max="14" width="17.5703125" customWidth="1"/>
    <col min="15" max="15" width="17" customWidth="1"/>
    <col min="16" max="16" width="18" customWidth="1"/>
  </cols>
  <sheetData>
    <row r="1" spans="1:17" ht="13.5" thickBot="1" x14ac:dyDescent="0.25"/>
    <row r="2" spans="1:17" ht="13.5" customHeight="1" thickBot="1" x14ac:dyDescent="0.25">
      <c r="A2" s="15"/>
      <c r="B2" s="10" t="s">
        <v>30</v>
      </c>
      <c r="C2" s="9" t="s">
        <v>31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7" ht="13.5" thickBot="1" x14ac:dyDescent="0.25">
      <c r="A3" s="15"/>
      <c r="B3" s="11"/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13" t="s">
        <v>15</v>
      </c>
      <c r="O3" s="13" t="s">
        <v>16</v>
      </c>
      <c r="P3" s="13" t="s">
        <v>17</v>
      </c>
    </row>
    <row r="4" spans="1:17" ht="39" customHeight="1" thickBot="1" x14ac:dyDescent="0.25">
      <c r="A4" s="15"/>
      <c r="B4" s="12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7" x14ac:dyDescent="0.2">
      <c r="A5" s="3" t="s">
        <v>18</v>
      </c>
      <c r="B5" s="4">
        <f>Werte!D9/Werte!$D$9*100</f>
        <v>100</v>
      </c>
      <c r="C5" s="4">
        <f>Werte!E9/Werte!$D$9*100</f>
        <v>1.8739878692089782</v>
      </c>
      <c r="D5" s="4">
        <f>Werte!F9/Werte!$D$9*100</f>
        <v>0.90778700956867087</v>
      </c>
      <c r="E5" s="4">
        <f>Werte!G9/Werte!$D$9*100</f>
        <v>79.684191858773815</v>
      </c>
      <c r="F5" s="4">
        <f>Werte!H9/Werte!$D$9*100</f>
        <v>2.025739429115454</v>
      </c>
      <c r="G5" s="4">
        <f>Werte!I9/Werte!$D$9*100</f>
        <v>0.13868428052959814</v>
      </c>
      <c r="H5" s="4">
        <f>Werte!J9/Werte!$D$9*100</f>
        <v>0.23279980461306071</v>
      </c>
      <c r="I5" s="4">
        <f>Werte!K9/Werte!$D$9*100</f>
        <v>0.44428749881383317</v>
      </c>
      <c r="J5" s="4">
        <f>Werte!L9/Werte!$D$9*100</f>
        <v>0.24967837380819413</v>
      </c>
      <c r="K5" s="4">
        <f>Werte!M9/Werte!$D$9*100</f>
        <v>0.78038103564411565</v>
      </c>
      <c r="L5" s="4">
        <f>Werte!N9/Werte!$D$9*100</f>
        <v>0.43059796803805683</v>
      </c>
      <c r="M5" s="4">
        <f>Werte!O9/Werte!$D$9*100</f>
        <v>13.140549479097796</v>
      </c>
      <c r="N5" s="4">
        <f>Werte!P9/Werte!$D$9*100</f>
        <v>0</v>
      </c>
      <c r="O5" s="4">
        <f>Werte!Q9/Werte!$D$9*100</f>
        <v>0</v>
      </c>
      <c r="P5" s="4">
        <f>Werte!R9/Werte!$D$9*100</f>
        <v>9.1470955638142143E-2</v>
      </c>
    </row>
    <row r="6" spans="1:17" x14ac:dyDescent="0.2">
      <c r="A6" s="3" t="s">
        <v>19</v>
      </c>
      <c r="B6" s="4">
        <f>Werte!D10/Werte!$D$10*100</f>
        <v>100</v>
      </c>
      <c r="C6" s="4">
        <f>Werte!E10/Werte!$D$10*100</f>
        <v>4.9001980654962214</v>
      </c>
      <c r="D6" s="4">
        <f>Werte!F10/Werte!$D$10*100</f>
        <v>0</v>
      </c>
      <c r="E6" s="4">
        <f>Werte!G10/Werte!$D$10*100</f>
        <v>71.351652789262161</v>
      </c>
      <c r="F6" s="4">
        <f>Werte!H10/Werte!$D$10*100</f>
        <v>0.98263561717593229</v>
      </c>
      <c r="G6" s="4">
        <f>Werte!I10/Werte!$D$10*100</f>
        <v>0.85716208680268435</v>
      </c>
      <c r="H6" s="4">
        <f>Werte!J10/Werte!$D$10*100</f>
        <v>0.2427744553198854</v>
      </c>
      <c r="I6" s="4">
        <f>Werte!K10/Werte!$D$10*100</f>
        <v>2.7459954233409611</v>
      </c>
      <c r="J6" s="4">
        <f>Werte!L10/Werte!$D$10*100</f>
        <v>1.206661154164183</v>
      </c>
      <c r="K6" s="4">
        <f>Werte!M10/Werte!$D$10*100</f>
        <v>2.1469915197200162</v>
      </c>
      <c r="L6" s="4">
        <f>Werte!N10/Werte!$D$10*100</f>
        <v>0.93792665807741882</v>
      </c>
      <c r="M6" s="4">
        <f>Werte!O10/Werte!$D$10*100</f>
        <v>14.463588639116976</v>
      </c>
      <c r="N6" s="4">
        <f>Werte!P10/Werte!$D$10*100</f>
        <v>0</v>
      </c>
      <c r="O6" s="4">
        <f>Werte!Q10/Werte!$D$10*100</f>
        <v>0</v>
      </c>
      <c r="P6" s="4">
        <f>Werte!R10/Werte!$D$10*100</f>
        <v>0.16489433301924888</v>
      </c>
    </row>
    <row r="7" spans="1:17" x14ac:dyDescent="0.2">
      <c r="A7" s="3" t="s">
        <v>20</v>
      </c>
      <c r="B7" s="4">
        <f>Werte!D11/Werte!$D$11*100</f>
        <v>100</v>
      </c>
      <c r="C7" s="4">
        <f>Werte!E11/Werte!$D$11*100</f>
        <v>1.90960438032474</v>
      </c>
      <c r="D7" s="4">
        <f>Werte!F11/Werte!$D$11*100</f>
        <v>1.8618848395841818</v>
      </c>
      <c r="E7" s="4">
        <f>Werte!G11/Werte!$D$11*100</f>
        <v>86.634826214482885</v>
      </c>
      <c r="F7" s="4">
        <f>Werte!H11/Werte!$D$11*100</f>
        <v>9.2148078671422176E-2</v>
      </c>
      <c r="G7" s="4">
        <f>Werte!I11/Werte!$D$11*100</f>
        <v>0</v>
      </c>
      <c r="H7" s="4">
        <f>Werte!J11/Werte!$D$11*100</f>
        <v>0.22502231711280324</v>
      </c>
      <c r="I7" s="4">
        <f>Werte!K11/Werte!$D$11*100</f>
        <v>0</v>
      </c>
      <c r="J7" s="4">
        <f>Werte!L11/Werte!$D$11*100</f>
        <v>2.879627458481943E-3</v>
      </c>
      <c r="K7" s="4">
        <f>Werte!M11/Werte!$D$11*100</f>
        <v>0.45909489195226405</v>
      </c>
      <c r="L7" s="4">
        <f>Werte!N11/Werte!$D$11*100</f>
        <v>0</v>
      </c>
      <c r="M7" s="4">
        <f>Werte!O11/Werte!$D$11*100</f>
        <v>8.8145396504132272</v>
      </c>
      <c r="N7" s="4">
        <f>Werte!P11/Werte!$D$11*100</f>
        <v>0</v>
      </c>
      <c r="O7" s="4">
        <f>Werte!Q11/Werte!$D$11*100</f>
        <v>0</v>
      </c>
      <c r="P7" s="4">
        <f>Werte!R11/Werte!$D$11*100</f>
        <v>0</v>
      </c>
    </row>
    <row r="8" spans="1:17" x14ac:dyDescent="0.2">
      <c r="A8" s="3" t="s">
        <v>21</v>
      </c>
      <c r="B8" s="4">
        <f>Werte!D12/Werte!$D$12*100</f>
        <v>100</v>
      </c>
      <c r="C8" s="4">
        <f>Werte!E12/Werte!$D$12*100</f>
        <v>0.93332982044762935</v>
      </c>
      <c r="D8" s="4">
        <f>Werte!F12/Werte!$D$12*100</f>
        <v>0</v>
      </c>
      <c r="E8" s="4">
        <f>Werte!G12/Werte!$D$12*100</f>
        <v>83.041324709198932</v>
      </c>
      <c r="F8" s="4">
        <f>Werte!H12/Werte!$D$12*100</f>
        <v>1.8284570088656453</v>
      </c>
      <c r="G8" s="4">
        <f>Werte!I12/Werte!$D$12*100</f>
        <v>0</v>
      </c>
      <c r="H8" s="4">
        <f>Werte!J12/Werte!$D$12*100</f>
        <v>0.37214632925399482</v>
      </c>
      <c r="I8" s="4">
        <f>Werte!K12/Werte!$D$12*100</f>
        <v>0</v>
      </c>
      <c r="J8" s="4">
        <f>Werte!L12/Werte!$D$12*100</f>
        <v>8.5626589031892603E-3</v>
      </c>
      <c r="K8" s="4">
        <f>Werte!M12/Werte!$D$12*100</f>
        <v>0.1099972336025082</v>
      </c>
      <c r="L8" s="4">
        <f>Werte!N12/Werte!$D$12*100</f>
        <v>0</v>
      </c>
      <c r="M8" s="4">
        <f>Werte!O12/Werte!$D$12*100</f>
        <v>13.706182239728101</v>
      </c>
      <c r="N8" s="4">
        <f>Werte!P12/Werte!$D$12*100</f>
        <v>0</v>
      </c>
      <c r="O8" s="4">
        <f>Werte!Q12/Werte!$D$12*100</f>
        <v>0</v>
      </c>
      <c r="P8" s="4">
        <f>Werte!R12/Werte!$D$12*100</f>
        <v>0</v>
      </c>
    </row>
    <row r="9" spans="1:17" x14ac:dyDescent="0.2">
      <c r="A9" s="3" t="s">
        <v>22</v>
      </c>
      <c r="B9" s="4">
        <f>Werte!D13/Werte!$D$13*100</f>
        <v>100</v>
      </c>
      <c r="C9" s="4">
        <f>Werte!E13/Werte!$D$13*100</f>
        <v>0.397601767118965</v>
      </c>
      <c r="D9" s="4">
        <f>Werte!F13/Werte!$D$13*100</f>
        <v>0</v>
      </c>
      <c r="E9" s="4">
        <f>Werte!G13/Werte!$D$13*100</f>
        <v>83.621191402825986</v>
      </c>
      <c r="F9" s="4">
        <f>Werte!H13/Werte!$D$13*100</f>
        <v>4.6288699554714077</v>
      </c>
      <c r="G9" s="4">
        <f>Werte!I13/Werte!$D$13*100</f>
        <v>0</v>
      </c>
      <c r="H9" s="4">
        <f>Werte!J13/Werte!$D$13*100</f>
        <v>0.40882157007117559</v>
      </c>
      <c r="I9" s="4">
        <f>Werte!K13/Werte!$D$13*100</f>
        <v>0</v>
      </c>
      <c r="J9" s="4">
        <f>Werte!L13/Werte!$D$13*100</f>
        <v>0</v>
      </c>
      <c r="K9" s="4">
        <f>Werte!M13/Werte!$D$13*100</f>
        <v>1.1921040636723819E-2</v>
      </c>
      <c r="L9" s="4">
        <f>Werte!N13/Werte!$D$13*100</f>
        <v>0.23281091125837103</v>
      </c>
      <c r="M9" s="4">
        <f>Werte!O13/Werte!$D$13*100</f>
        <v>10.698783352617369</v>
      </c>
      <c r="N9" s="4">
        <f>Werte!P13/Werte!$D$13*100</f>
        <v>0</v>
      </c>
      <c r="O9" s="4">
        <f>Werte!Q13/Werte!$D$13*100</f>
        <v>0</v>
      </c>
      <c r="P9" s="4">
        <f>Werte!R13/Werte!$D$13*100</f>
        <v>1.4024753690263314E-3</v>
      </c>
    </row>
    <row r="10" spans="1:17" x14ac:dyDescent="0.2">
      <c r="A10" s="3" t="s">
        <v>23</v>
      </c>
      <c r="B10" s="4">
        <f>Werte!D14/Werte!$D$14*100</f>
        <v>100</v>
      </c>
      <c r="C10" s="4">
        <f>Werte!E14/Werte!$D$14*100</f>
        <v>0.25550979454212408</v>
      </c>
      <c r="D10" s="4">
        <f>Werte!F14/Werte!$D$14*100</f>
        <v>0</v>
      </c>
      <c r="E10" s="4">
        <f>Werte!G14/Werte!$D$14*100</f>
        <v>75.674650861616371</v>
      </c>
      <c r="F10" s="4">
        <f>Werte!H14/Werte!$D$14*100</f>
        <v>3.2982931012355472</v>
      </c>
      <c r="G10" s="4">
        <f>Werte!I14/Werte!$D$14*100</f>
        <v>0</v>
      </c>
      <c r="H10" s="4">
        <f>Werte!J14/Werte!$D$14*100</f>
        <v>0.11842120614623558</v>
      </c>
      <c r="I10" s="4">
        <f>Werte!K14/Werte!$D$14*100</f>
        <v>0</v>
      </c>
      <c r="J10" s="4">
        <f>Werte!L14/Werte!$D$14*100</f>
        <v>0</v>
      </c>
      <c r="K10" s="4">
        <f>Werte!M14/Werte!$D$14*100</f>
        <v>2.1706665422174516</v>
      </c>
      <c r="L10" s="4">
        <f>Werte!N14/Werte!$D$14*100</f>
        <v>4.1418254366417377E-2</v>
      </c>
      <c r="M10" s="4">
        <f>Werte!O14/Werte!$D$14*100</f>
        <v>18.02452427343048</v>
      </c>
      <c r="N10" s="4">
        <f>Werte!P14/Werte!$D$14*100</f>
        <v>0</v>
      </c>
      <c r="O10" s="4">
        <f>Werte!Q14/Werte!$D$14*100</f>
        <v>0</v>
      </c>
      <c r="P10" s="4">
        <f>Werte!R14/Werte!$D$14*100</f>
        <v>0.41593261075007876</v>
      </c>
    </row>
    <row r="11" spans="1:17" x14ac:dyDescent="0.2">
      <c r="A11" s="3" t="s">
        <v>24</v>
      </c>
      <c r="B11" s="4">
        <f>Werte!D15/Werte!$D$15*100</f>
        <v>100</v>
      </c>
      <c r="C11" s="4">
        <f>Werte!E15/Werte!$D$15*100</f>
        <v>1.4663937261484199</v>
      </c>
      <c r="D11" s="4">
        <f>Werte!F15/Werte!$D$15*100</f>
        <v>1.8525554150529342</v>
      </c>
      <c r="E11" s="4">
        <f>Werte!G15/Werte!$D$15*100</f>
        <v>86.155451344194248</v>
      </c>
      <c r="F11" s="4">
        <f>Werte!H15/Werte!$D$15*100</f>
        <v>3.9892033501369424</v>
      </c>
      <c r="G11" s="4">
        <f>Werte!I15/Werte!$D$15*100</f>
        <v>0</v>
      </c>
      <c r="H11" s="4">
        <f>Werte!J15/Werte!$D$15*100</f>
        <v>7.3716621964151047E-2</v>
      </c>
      <c r="I11" s="4">
        <f>Werte!K15/Werte!$D$15*100</f>
        <v>0</v>
      </c>
      <c r="J11" s="4">
        <f>Werte!L15/Werte!$D$15*100</f>
        <v>0</v>
      </c>
      <c r="K11" s="4">
        <f>Werte!M15/Werte!$D$15*100</f>
        <v>8.8459946356981262E-2</v>
      </c>
      <c r="L11" s="4">
        <f>Werte!N15/Werte!$D$15*100</f>
        <v>0.10603852544074034</v>
      </c>
      <c r="M11" s="4">
        <f>Werte!O15/Werte!$D$15*100</f>
        <v>6.2676140197673949</v>
      </c>
      <c r="N11" s="4">
        <f>Werte!P15/Werte!$D$15*100</f>
        <v>0</v>
      </c>
      <c r="O11" s="4">
        <f>Werte!Q15/Werte!$D$15*100</f>
        <v>0</v>
      </c>
      <c r="P11" s="4">
        <f>Werte!R15/Werte!$D$15*100</f>
        <v>1.1341018763715545E-3</v>
      </c>
    </row>
    <row r="12" spans="1:17" x14ac:dyDescent="0.2">
      <c r="A12" s="3" t="s">
        <v>25</v>
      </c>
      <c r="B12" s="4">
        <f>Werte!D16/Werte!$D$16*100</f>
        <v>100</v>
      </c>
      <c r="C12" s="4">
        <f>Werte!E16/Werte!$D$16*100</f>
        <v>2.2094564737074678</v>
      </c>
      <c r="D12" s="4">
        <f>Werte!F16/Werte!$D$16*100</f>
        <v>2.0160640482441319</v>
      </c>
      <c r="E12" s="4">
        <f>Werte!G16/Werte!$D$16*100</f>
        <v>71.983052169166399</v>
      </c>
      <c r="F12" s="4">
        <f>Werte!H16/Werte!$D$16*100</f>
        <v>0.88898131059759311</v>
      </c>
      <c r="G12" s="4">
        <f>Werte!I16/Werte!$D$16*100</f>
        <v>0</v>
      </c>
      <c r="H12" s="4">
        <f>Werte!J16/Werte!$D$16*100</f>
        <v>0.2391411712718671</v>
      </c>
      <c r="I12" s="4">
        <f>Werte!K16/Werte!$D$16*100</f>
        <v>0</v>
      </c>
      <c r="J12" s="4">
        <f>Werte!L16/Werte!$D$16*100</f>
        <v>0.35299316368173428</v>
      </c>
      <c r="K12" s="4">
        <f>Werte!M16/Werte!$D$16*100</f>
        <v>0.20275012346962648</v>
      </c>
      <c r="L12" s="4">
        <f>Werte!N16/Werte!$D$16*100</f>
        <v>1.5575368459358998</v>
      </c>
      <c r="M12" s="4">
        <f>Werte!O16/Werte!$D$16*100</f>
        <v>20.489719528995867</v>
      </c>
      <c r="N12" s="4">
        <f>Werte!P16/Werte!$D$16*100</f>
        <v>0</v>
      </c>
      <c r="O12" s="4">
        <f>Werte!Q16/Werte!$D$16*100</f>
        <v>0</v>
      </c>
      <c r="P12" s="4">
        <f>Werte!R16/Werte!$D$16*100</f>
        <v>5.9785292817966774E-2</v>
      </c>
    </row>
    <row r="15" spans="1:17" ht="13.5" thickBot="1" x14ac:dyDescent="0.25"/>
    <row r="16" spans="1:17" ht="13.5" thickBot="1" x14ac:dyDescent="0.25">
      <c r="A16" s="5"/>
      <c r="B16" s="6" t="s">
        <v>3</v>
      </c>
      <c r="C16" s="9" t="s">
        <v>29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3.5" thickBot="1" x14ac:dyDescent="0.25">
      <c r="A17" s="15"/>
      <c r="B17" s="7"/>
      <c r="C17" s="10" t="s">
        <v>30</v>
      </c>
      <c r="D17" s="9" t="s">
        <v>31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13.5" thickBot="1" x14ac:dyDescent="0.25">
      <c r="A18" s="15"/>
      <c r="B18" s="7"/>
      <c r="C18" s="11"/>
      <c r="D18" s="13" t="s">
        <v>4</v>
      </c>
      <c r="E18" s="13" t="s">
        <v>5</v>
      </c>
      <c r="F18" s="13" t="s">
        <v>6</v>
      </c>
      <c r="G18" s="13" t="s">
        <v>7</v>
      </c>
      <c r="H18" s="13" t="s">
        <v>8</v>
      </c>
      <c r="I18" s="13" t="s">
        <v>9</v>
      </c>
      <c r="J18" s="13" t="s">
        <v>10</v>
      </c>
      <c r="K18" s="13" t="s">
        <v>11</v>
      </c>
      <c r="L18" s="13" t="s">
        <v>12</v>
      </c>
      <c r="M18" s="13" t="s">
        <v>13</v>
      </c>
      <c r="N18" s="13" t="s">
        <v>14</v>
      </c>
      <c r="O18" s="13" t="s">
        <v>15</v>
      </c>
      <c r="P18" s="13" t="s">
        <v>16</v>
      </c>
      <c r="Q18" s="13" t="s">
        <v>17</v>
      </c>
    </row>
    <row r="19" spans="1:17" ht="25.5" customHeight="1" thickBot="1" x14ac:dyDescent="0.25">
      <c r="A19" s="15"/>
      <c r="B19" s="8"/>
      <c r="C19" s="12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</row>
    <row r="20" spans="1:17" x14ac:dyDescent="0.2">
      <c r="A20" s="3" t="s">
        <v>18</v>
      </c>
      <c r="B20" s="4">
        <f>Werte!C9/Werte!$C$9*100</f>
        <v>100</v>
      </c>
      <c r="C20" s="4">
        <f>Werte!D9/Werte!$C$9*100</f>
        <v>1.4772594050137224</v>
      </c>
      <c r="D20" s="4">
        <f>Werte!E9/Werte!$C$9*100</f>
        <v>2.768366204670589E-2</v>
      </c>
      <c r="E20" s="4">
        <f>Werte!F9/Werte!$C$9*100</f>
        <v>1.341036897634601E-2</v>
      </c>
      <c r="F20" s="4">
        <f>Werte!G9/Werte!$C$9*100</f>
        <v>1.1771422185429152</v>
      </c>
      <c r="G20" s="4">
        <f>Werte!H9/Werte!$C$9*100</f>
        <v>2.9925426237679329E-2</v>
      </c>
      <c r="H20" s="4">
        <f>Werte!I9/Werte!$C$9*100</f>
        <v>2.0487265773991032E-3</v>
      </c>
      <c r="I20" s="4">
        <f>Werte!J9/Werte!$C$9*100</f>
        <v>3.4390570085000094E-3</v>
      </c>
      <c r="J20" s="4">
        <f>Werte!K9/Werte!$C$9*100</f>
        <v>6.5632788615275824E-3</v>
      </c>
      <c r="K20" s="4">
        <f>Werte!L9/Werte!$C$9*100</f>
        <v>3.688397259366866E-3</v>
      </c>
      <c r="L20" s="4">
        <f>Werte!M9/Werte!$C$9*100</f>
        <v>1.1528252243996189E-2</v>
      </c>
      <c r="M20" s="4">
        <f>Werte!N9/Werte!$C$9*100</f>
        <v>6.3610489806401769E-3</v>
      </c>
      <c r="N20" s="4">
        <f>Werte!O9/Werte!$C$9*100</f>
        <v>0.19412000305045393</v>
      </c>
      <c r="O20" s="4">
        <f>Werte!P9/Werte!$C$9*100</f>
        <v>0</v>
      </c>
      <c r="P20" s="4">
        <f>Werte!Q9/Werte!$C$9*100</f>
        <v>0</v>
      </c>
      <c r="Q20" s="4">
        <f>Werte!R9/Werte!$C$9*100</f>
        <v>1.3512632950203845E-3</v>
      </c>
    </row>
    <row r="21" spans="1:17" x14ac:dyDescent="0.2">
      <c r="A21" s="3" t="s">
        <v>19</v>
      </c>
      <c r="B21" s="4">
        <f>Werte!C10/Werte!$C$10*100</f>
        <v>100</v>
      </c>
      <c r="C21" s="4">
        <f>Werte!D10/Werte!$C$10*100</f>
        <v>0.94193598519506949</v>
      </c>
      <c r="D21" s="4">
        <f>Werte!E10/Werte!$C$10*100</f>
        <v>4.6156728924741576E-2</v>
      </c>
      <c r="E21" s="4">
        <f>Werte!F10/Werte!$C$10*100</f>
        <v>0</v>
      </c>
      <c r="F21" s="4">
        <f>Werte!G10/Werte!$C$10*100</f>
        <v>0.67208689365350183</v>
      </c>
      <c r="G21" s="4">
        <f>Werte!H10/Werte!$C$10*100</f>
        <v>9.2557984815237696E-3</v>
      </c>
      <c r="H21" s="4">
        <f>Werte!I10/Werte!$C$10*100</f>
        <v>8.0739181470434809E-3</v>
      </c>
      <c r="I21" s="4">
        <f>Werte!J10/Werte!$C$10*100</f>
        <v>2.2867799575193265E-3</v>
      </c>
      <c r="J21" s="4">
        <f>Werte!K10/Werte!$C$10*100</f>
        <v>2.5865519044258201E-2</v>
      </c>
      <c r="K21" s="4">
        <f>Werte!L10/Werte!$C$10*100</f>
        <v>1.1365975630442594E-2</v>
      </c>
      <c r="L21" s="4">
        <f>Werte!M10/Werte!$C$10*100</f>
        <v>2.0223285723329328E-2</v>
      </c>
      <c r="M21" s="4">
        <f>Werte!N10/Werte!$C$10*100</f>
        <v>8.834668707168725E-3</v>
      </c>
      <c r="N21" s="4">
        <f>Werte!O10/Werte!$C$10*100</f>
        <v>0.13623774614242862</v>
      </c>
      <c r="O21" s="4">
        <f>Werte!P10/Werte!$C$10*100</f>
        <v>0</v>
      </c>
      <c r="P21" s="4">
        <f>Werte!Q10/Werte!$C$10*100</f>
        <v>0</v>
      </c>
      <c r="Q21" s="4">
        <f>Werte!R10/Werte!$C$10*100</f>
        <v>1.5531990602557007E-3</v>
      </c>
    </row>
    <row r="22" spans="1:17" x14ac:dyDescent="0.2">
      <c r="A22" s="3" t="s">
        <v>20</v>
      </c>
      <c r="B22" s="4">
        <f>Werte!C11/Werte!$C$11*100</f>
        <v>100</v>
      </c>
      <c r="C22" s="4">
        <f>Werte!D11/Werte!$C$11*100</f>
        <v>2.0129553147222308</v>
      </c>
      <c r="D22" s="4">
        <f>Werte!E11/Werte!$C$11*100</f>
        <v>3.8439482863915367E-2</v>
      </c>
      <c r="E22" s="4">
        <f>Werte!F11/Werte!$C$11*100</f>
        <v>3.7478909832417272E-2</v>
      </c>
      <c r="F22" s="4">
        <f>Werte!G11/Werte!$C$11*100</f>
        <v>1.7439203386848017</v>
      </c>
      <c r="G22" s="4">
        <f>Werte!H11/Werte!$C$11*100</f>
        <v>1.8548996470308149E-3</v>
      </c>
      <c r="H22" s="4">
        <f>Werte!I11/Werte!$C$11*100</f>
        <v>0</v>
      </c>
      <c r="I22" s="4">
        <f>Werte!J11/Werte!$C$11*100</f>
        <v>4.5295986916332846E-3</v>
      </c>
      <c r="J22" s="4">
        <f>Werte!K11/Werte!$C$11*100</f>
        <v>0</v>
      </c>
      <c r="K22" s="4">
        <f>Werte!L11/Werte!$C$11*100</f>
        <v>5.7965613969712966E-5</v>
      </c>
      <c r="L22" s="4">
        <f>Werte!M11/Werte!$C$11*100</f>
        <v>9.2413750271713811E-3</v>
      </c>
      <c r="M22" s="4">
        <f>Werte!N11/Werte!$C$11*100</f>
        <v>0</v>
      </c>
      <c r="N22" s="4">
        <f>Werte!O11/Werte!$C$11*100</f>
        <v>0.17743274436129139</v>
      </c>
      <c r="O22" s="4">
        <f>Werte!P11/Werte!$C$11*100</f>
        <v>0</v>
      </c>
      <c r="P22" s="4">
        <f>Werte!Q11/Werte!$C$11*100</f>
        <v>0</v>
      </c>
      <c r="Q22" s="4">
        <f>Werte!R11/Werte!$C$11*100</f>
        <v>0</v>
      </c>
    </row>
    <row r="23" spans="1:17" x14ac:dyDescent="0.2">
      <c r="A23" s="3" t="s">
        <v>21</v>
      </c>
      <c r="B23" s="4">
        <f>Werte!C12/Werte!$C$12*100</f>
        <v>100</v>
      </c>
      <c r="C23" s="4">
        <f>Werte!D12/Werte!$C$12*100</f>
        <v>1.4223319284766269</v>
      </c>
      <c r="D23" s="4">
        <f>Werte!E12/Werte!$C$12*100</f>
        <v>1.3275048034220208E-2</v>
      </c>
      <c r="E23" s="4">
        <f>Werte!F12/Werte!$C$12*100</f>
        <v>0</v>
      </c>
      <c r="F23" s="4">
        <f>Werte!G12/Werte!$C$12*100</f>
        <v>1.1811232751688869</v>
      </c>
      <c r="G23" s="4">
        <f>Werte!H12/Werte!$C$12*100</f>
        <v>2.6006727835564784E-2</v>
      </c>
      <c r="H23" s="4">
        <f>Werte!I12/Werte!$C$12*100</f>
        <v>0</v>
      </c>
      <c r="I23" s="4">
        <f>Werte!J12/Werte!$C$12*100</f>
        <v>5.293156061633322E-3</v>
      </c>
      <c r="J23" s="4">
        <f>Werte!K12/Werte!$C$12*100</f>
        <v>0</v>
      </c>
      <c r="K23" s="4">
        <f>Werte!L12/Werte!$C$12*100</f>
        <v>1.2178943150660741E-4</v>
      </c>
      <c r="L23" s="4">
        <f>Werte!M12/Werte!$C$12*100</f>
        <v>1.564525773969495E-3</v>
      </c>
      <c r="M23" s="4">
        <f>Werte!N12/Werte!$C$12*100</f>
        <v>0</v>
      </c>
      <c r="N23" s="4">
        <f>Werte!O12/Werte!$C$12*100</f>
        <v>0.19494740617084566</v>
      </c>
      <c r="O23" s="4">
        <f>Werte!P12/Werte!$C$12*100</f>
        <v>0</v>
      </c>
      <c r="P23" s="4">
        <f>Werte!Q12/Werte!$C$12*100</f>
        <v>0</v>
      </c>
      <c r="Q23" s="4">
        <f>Werte!R12/Werte!$C$12*100</f>
        <v>0</v>
      </c>
    </row>
    <row r="24" spans="1:17" x14ac:dyDescent="0.2">
      <c r="A24" s="3" t="s">
        <v>22</v>
      </c>
      <c r="B24" s="4">
        <f>Werte!C13/Werte!$C$13*100</f>
        <v>100</v>
      </c>
      <c r="C24" s="4">
        <f>Werte!D13/Werte!$C$13*100</f>
        <v>1.5984838923085578</v>
      </c>
      <c r="D24" s="4">
        <f>Werte!E13/Werte!$C$13*100</f>
        <v>6.3556002029308391E-3</v>
      </c>
      <c r="E24" s="4">
        <f>Werte!F13/Werte!$C$13*100</f>
        <v>0</v>
      </c>
      <c r="F24" s="4">
        <f>Werte!G13/Werte!$C$13*100</f>
        <v>1.3366712751306822</v>
      </c>
      <c r="G24" s="4">
        <f>Werte!H13/Werte!$C$13*100</f>
        <v>7.3991740634120756E-2</v>
      </c>
      <c r="H24" s="4">
        <f>Werte!I13/Werte!$C$13*100</f>
        <v>0</v>
      </c>
      <c r="I24" s="4">
        <f>Werte!J13/Werte!$C$13*100</f>
        <v>6.5349469458706871E-3</v>
      </c>
      <c r="J24" s="4">
        <f>Werte!K13/Werte!$C$13*100</f>
        <v>0</v>
      </c>
      <c r="K24" s="4">
        <f>Werte!L13/Werte!$C$13*100</f>
        <v>0</v>
      </c>
      <c r="L24" s="4">
        <f>Werte!M13/Werte!$C$13*100</f>
        <v>1.9055591437358777E-4</v>
      </c>
      <c r="M24" s="4">
        <f>Werte!N13/Werte!$C$13*100</f>
        <v>3.7214449160018316E-3</v>
      </c>
      <c r="N24" s="4">
        <f>Werte!O13/Werte!$C$13*100</f>
        <v>0.17101832856457813</v>
      </c>
      <c r="O24" s="4">
        <f>Werte!P13/Werte!$C$13*100</f>
        <v>0</v>
      </c>
      <c r="P24" s="4">
        <f>Werte!Q13/Werte!$C$13*100</f>
        <v>0</v>
      </c>
      <c r="Q24" s="4">
        <f>Werte!R13/Werte!$C$13*100</f>
        <v>2.2418342867480916E-5</v>
      </c>
    </row>
    <row r="25" spans="1:17" x14ac:dyDescent="0.2">
      <c r="A25" s="3" t="s">
        <v>23</v>
      </c>
      <c r="B25" s="4">
        <f>Werte!C14/Werte!$C$14*100</f>
        <v>100</v>
      </c>
      <c r="C25" s="4">
        <f>Werte!D14/Werte!$C$14*100</f>
        <v>1.6808716740735481</v>
      </c>
      <c r="D25" s="4">
        <f>Werte!E14/Werte!$C$14*100</f>
        <v>4.2947917609420846E-3</v>
      </c>
      <c r="E25" s="4">
        <f>Werte!F14/Werte!$C$14*100</f>
        <v>0</v>
      </c>
      <c r="F25" s="4">
        <f>Werte!G14/Werte!$C$14*100</f>
        <v>1.2719937707869637</v>
      </c>
      <c r="G25" s="4">
        <f>Werte!H14/Werte!$C$14*100</f>
        <v>5.5440074466590286E-2</v>
      </c>
      <c r="H25" s="4">
        <f>Werte!I14/Werte!$C$14*100</f>
        <v>0</v>
      </c>
      <c r="I25" s="4">
        <f>Werte!J14/Werte!$C$14*100</f>
        <v>1.9905085102083176E-3</v>
      </c>
      <c r="J25" s="4">
        <f>Werte!K14/Werte!$C$14*100</f>
        <v>0</v>
      </c>
      <c r="K25" s="4">
        <f>Werte!L14/Werte!$C$14*100</f>
        <v>0</v>
      </c>
      <c r="L25" s="4">
        <f>Werte!M14/Werte!$C$14*100</f>
        <v>3.6486119046724878E-2</v>
      </c>
      <c r="M25" s="4">
        <f>Werte!N14/Werte!$C$14*100</f>
        <v>6.9618770554084029E-4</v>
      </c>
      <c r="N25" s="4">
        <f>Werte!O14/Werte!$C$14*100</f>
        <v>0.302969122898604</v>
      </c>
      <c r="O25" s="4">
        <f>Werte!P14/Werte!$C$14*100</f>
        <v>0</v>
      </c>
      <c r="P25" s="4">
        <f>Werte!Q14/Werte!$C$14*100</f>
        <v>0</v>
      </c>
      <c r="Q25" s="4">
        <f>Werte!R14/Werte!$C$14*100</f>
        <v>6.9912934373326623E-3</v>
      </c>
    </row>
    <row r="26" spans="1:17" x14ac:dyDescent="0.2">
      <c r="A26" s="3" t="s">
        <v>24</v>
      </c>
      <c r="B26" s="4">
        <f>Werte!C15/Werte!$C$15*100</f>
        <v>100</v>
      </c>
      <c r="C26" s="4">
        <f>Werte!D15/Werte!$C$15*100</f>
        <v>1.674652439181308</v>
      </c>
      <c r="D26" s="4">
        <f>Werte!E15/Werte!$C$15*100</f>
        <v>2.4556998302946182E-2</v>
      </c>
      <c r="E26" s="4">
        <f>Werte!F15/Werte!$C$15*100</f>
        <v>3.1023864445369372E-2</v>
      </c>
      <c r="F26" s="4">
        <f>Werte!G15/Werte!$C$15*100</f>
        <v>1.4428043674232141</v>
      </c>
      <c r="G26" s="4">
        <f>Werte!H15/Werte!$C$15*100</f>
        <v>6.6805291206970763E-2</v>
      </c>
      <c r="H26" s="4">
        <f>Werte!I15/Werte!$C$15*100</f>
        <v>0</v>
      </c>
      <c r="I26" s="4">
        <f>Werte!J15/Werte!$C$15*100</f>
        <v>1.2344972078047192E-3</v>
      </c>
      <c r="J26" s="4">
        <f>Werte!K15/Werte!$C$15*100</f>
        <v>0</v>
      </c>
      <c r="K26" s="4">
        <f>Werte!L15/Werte!$C$15*100</f>
        <v>0</v>
      </c>
      <c r="L26" s="4">
        <f>Werte!M15/Werte!$C$15*100</f>
        <v>1.4813966493656633E-3</v>
      </c>
      <c r="M26" s="4">
        <f>Werte!N15/Werte!$C$15*100</f>
        <v>1.7757767527652501E-3</v>
      </c>
      <c r="N26" s="4">
        <f>Werte!O15/Werte!$C$15*100</f>
        <v>0.10496075106050431</v>
      </c>
      <c r="O26" s="4">
        <f>Werte!P15/Werte!$C$15*100</f>
        <v>0</v>
      </c>
      <c r="P26" s="4">
        <f>Werte!Q15/Werte!$C$15*100</f>
        <v>0</v>
      </c>
      <c r="Q26" s="4">
        <f>Werte!R15/Werte!$C$15*100</f>
        <v>1.899226473545722E-5</v>
      </c>
    </row>
    <row r="27" spans="1:17" x14ac:dyDescent="0.2">
      <c r="A27" s="3" t="s">
        <v>25</v>
      </c>
      <c r="B27" s="4">
        <f>Werte!C16/Werte!$C$16*100</f>
        <v>100</v>
      </c>
      <c r="C27" s="4">
        <f>Werte!D16/Werte!$C$16*100</f>
        <v>1.5332390165430076</v>
      </c>
      <c r="D27" s="4">
        <f>Werte!E16/Werte!$C$16*100</f>
        <v>3.3876248708418204E-2</v>
      </c>
      <c r="E27" s="4">
        <f>Werte!F16/Werte!$C$16*100</f>
        <v>3.091108058617548E-2</v>
      </c>
      <c r="F27" s="4">
        <f>Werte!G16/Werte!$C$16*100</f>
        <v>1.1036722411561668</v>
      </c>
      <c r="G27" s="4">
        <f>Werte!H16/Werte!$C$16*100</f>
        <v>1.3630208303857676E-2</v>
      </c>
      <c r="H27" s="4">
        <f>Werte!I16/Werte!$C$16*100</f>
        <v>0</v>
      </c>
      <c r="I27" s="4">
        <f>Werte!J16/Werte!$C$16*100</f>
        <v>3.6666057425582049E-3</v>
      </c>
      <c r="J27" s="4">
        <f>Werte!K16/Werte!$C$16*100</f>
        <v>0</v>
      </c>
      <c r="K27" s="4">
        <f>Werte!L16/Werte!$C$16*100</f>
        <v>5.4122289112978721E-3</v>
      </c>
      <c r="L27" s="4">
        <f>Werte!M16/Werte!$C$16*100</f>
        <v>3.1086439991254346E-3</v>
      </c>
      <c r="M27" s="4">
        <f>Werte!N16/Werte!$C$16*100</f>
        <v>2.3880762618922573E-2</v>
      </c>
      <c r="N27" s="4">
        <f>Werte!O16/Werte!$C$16*100</f>
        <v>0.31415637419879683</v>
      </c>
      <c r="O27" s="4">
        <f>Werte!P16/Werte!$C$16*100</f>
        <v>0</v>
      </c>
      <c r="P27" s="4">
        <f>Werte!Q16/Werte!$C$16*100</f>
        <v>0</v>
      </c>
      <c r="Q27" s="4">
        <f>Werte!R16/Werte!$C$16*100</f>
        <v>9.1665143563955122E-4</v>
      </c>
    </row>
  </sheetData>
  <mergeCells count="36">
    <mergeCell ref="A16:A19"/>
    <mergeCell ref="B16:B19"/>
    <mergeCell ref="C16:Q16"/>
    <mergeCell ref="F3:F4"/>
    <mergeCell ref="G3:G4"/>
    <mergeCell ref="H3:H4"/>
    <mergeCell ref="I3:I4"/>
    <mergeCell ref="J3:J4"/>
    <mergeCell ref="K3:K4"/>
    <mergeCell ref="A2:A4"/>
    <mergeCell ref="B2:B4"/>
    <mergeCell ref="C2:P2"/>
    <mergeCell ref="C3:C4"/>
    <mergeCell ref="D3:D4"/>
    <mergeCell ref="E3:E4"/>
    <mergeCell ref="L3:L4"/>
    <mergeCell ref="M3:M4"/>
    <mergeCell ref="N3:N4"/>
    <mergeCell ref="O3:O4"/>
    <mergeCell ref="P3:P4"/>
    <mergeCell ref="Q18:Q19"/>
    <mergeCell ref="C17:C19"/>
    <mergeCell ref="D17:Q17"/>
    <mergeCell ref="D18:D19"/>
    <mergeCell ref="E18:E19"/>
    <mergeCell ref="F18:F19"/>
    <mergeCell ref="G18:G19"/>
    <mergeCell ref="H18:H19"/>
    <mergeCell ref="I18:I19"/>
    <mergeCell ref="J18:J19"/>
    <mergeCell ref="K18:K19"/>
    <mergeCell ref="L18:L19"/>
    <mergeCell ref="M18:M19"/>
    <mergeCell ref="N18:N19"/>
    <mergeCell ref="O18:O19"/>
    <mergeCell ref="P18:P19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Werte</vt:lpstr>
      <vt:lpstr>Anteile</vt:lpstr>
      <vt:lpstr>Werte!Drucktitel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Wachter, Sabrina (LfStat)</cp:lastModifiedBy>
  <dcterms:created xsi:type="dcterms:W3CDTF">2025-03-07T07:18:08Z</dcterms:created>
  <dcterms:modified xsi:type="dcterms:W3CDTF">2025-03-19T07:55:12Z</dcterms:modified>
</cp:coreProperties>
</file>